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26.04.2017_AM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<sst xmlns="http://schemas.openxmlformats.org/spreadsheetml/2006/main" count="44" uniqueCount="35">
  <si>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M</t>
  </si>
  <si>
    <t>L</t>
  </si>
  <si>
    <t>XL</t>
  </si>
  <si>
    <t>3XL</t>
  </si>
  <si>
    <t>Fertigmaße in cm für Größe      measurements in cm for size</t>
  </si>
  <si>
    <t>REMARK</t>
  </si>
  <si>
    <t>S</t>
  </si>
  <si>
    <t>XXL</t>
  </si>
  <si>
    <t>4XL</t>
  </si>
  <si>
    <t>SEASON</t>
  </si>
  <si>
    <t>CODE</t>
  </si>
  <si>
    <t>IS</t>
  </si>
  <si>
    <t>DATE</t>
  </si>
  <si>
    <t>1/2 chest width</t>
  </si>
  <si>
    <t>1/2 hem width</t>
  </si>
  <si>
    <t>A</t>
  </si>
  <si>
    <t>D</t>
  </si>
  <si>
    <t>F</t>
  </si>
  <si>
    <t>shoulder to shoulder</t>
  </si>
  <si>
    <t>E2</t>
  </si>
  <si>
    <t>5XL</t>
  </si>
  <si>
    <t>6XL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</si>
  <si>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</si>
  <si>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</si>
  <si>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</si>
  <si>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</si>
  <si>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</si>
  <si>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</si>
  <si>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</si>
  <si>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 xml:space="preserve"> </t>
  </si>
  <si>
    <t>sleeve length from shoulder (set in) short sleeve up to 25cm</t>
  </si>
  <si>
    <t>TB1777</t>
  </si>
  <si>
    <t>UC</t>
  </si>
  <si>
    <t>FW17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</si>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</sst>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6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52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/>
    </xf>
    <xf numFmtId="49" fontId="52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9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27" fillId="36" borderId="34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58" fillId="35" borderId="13" xfId="0" applyFont="1" applyFill="1" applyBorder="1" applyAlignment="1">
      <alignment horizontal="center" vertical="center"/>
    </xf>
    <xf numFmtId="49" fontId="59" fillId="0" borderId="25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27" fillId="34" borderId="3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/>
    </xf>
    <xf numFmtId="0" fontId="30" fillId="0" borderId="44" xfId="0" applyFont="1" applyBorder="1" applyAlignment="1">
      <alignment horizontal="center" vertical="top"/>
    </xf>
    <xf numFmtId="0" fontId="30" fillId="0" borderId="42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45" xfId="0" applyFont="1" applyBorder="1" applyAlignment="1">
      <alignment horizontal="center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47625</xdr:colOff>
      <xdr:row>23</xdr:row>
      <xdr:rowOff>66675</xdr:rowOff>
    </xdr:from>
    <xdr:to>
      <xdr:col>27</xdr:col>
      <xdr:colOff>704850</xdr:colOff>
      <xdr:row>40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4495800"/>
          <a:ext cx="3448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495300</xdr:colOff>
      <xdr:row>6</xdr:row>
      <xdr:rowOff>9525</xdr:rowOff>
    </xdr:from>
    <xdr:to>
      <xdr:col>27</xdr:col>
      <xdr:colOff>361950</xdr:colOff>
      <xdr:row>23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1333500"/>
          <a:ext cx="26574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3</xdr:col>
      <xdr:colOff>276225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8"/>
  <sheetViews>
    <sheetView tabSelected="1" zoomScaleSheetLayoutView="100" workbookViewId="0" topLeftCell="A1">
      <selection activeCell="A15" sqref="A15:A22"/>
    </sheetView>
  </sheetViews>
  <sheetFormatPr defaultColWidth="11.421875" defaultRowHeight="12.75"/>
  <cols>
    <col min="1" max="1" width="12.7109375" style="2" customWidth="1"/>
    <col min="2" max="2" width="24.28125" style="2" customWidth="1"/>
    <col min="3" max="3" width="4.7109375" style="2" customWidth="1"/>
    <col min="4" max="4" width="6.7109375" style="25" customWidth="1"/>
    <col min="5" max="5" width="6.140625" style="25" customWidth="1"/>
    <col min="6" max="6" width="5.140625" style="25" customWidth="1"/>
    <col min="7" max="7" width="5.7109375" style="2" customWidth="1"/>
    <col min="8" max="8" width="4.7109375" style="29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2.28125" style="2" customWidth="1"/>
    <col min="24" max="24" width="12.7109375" style="2" customWidth="1"/>
    <col min="25" max="26" width="10.7109375" style="2" customWidth="1"/>
    <col min="27" max="27" width="7.7109375" style="2" customWidth="1"/>
    <col min="28" max="16384" width="11.421875" style="2" customWidth="1"/>
  </cols>
  <sheetData>
    <row r="1" spans="1:29" ht="24.75" customHeight="1">
      <c r="A1" s="83"/>
      <c r="B1" s="33"/>
      <c r="C1" s="33"/>
      <c r="D1" s="33"/>
      <c r="E1" s="33"/>
      <c r="F1" s="33"/>
      <c r="G1" s="33"/>
      <c r="H1" s="33"/>
      <c r="I1" s="34"/>
      <c r="J1" s="87" t="s">
        <v>31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  <c r="Y1" s="93" t="s">
        <v>22</v>
      </c>
      <c r="Z1" s="94"/>
      <c r="AA1" s="94"/>
      <c r="AB1" s="95"/>
      <c r="AC1" s="1"/>
    </row>
    <row r="2" spans="1:29" ht="18.75" customHeight="1">
      <c r="A2" s="84"/>
      <c r="B2" s="35"/>
      <c r="C2" s="35"/>
      <c r="D2" s="35"/>
      <c r="E2" s="35"/>
      <c r="F2" s="35"/>
      <c r="G2" s="35"/>
      <c r="H2" s="35"/>
      <c r="I2" s="36"/>
      <c r="J2" s="90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  <c r="Y2" s="96"/>
      <c r="Z2" s="97"/>
      <c r="AA2" s="97"/>
      <c r="AB2" s="98"/>
      <c r="AC2" s="1"/>
    </row>
    <row r="3" spans="1:29" ht="18.75" customHeight="1">
      <c r="A3" s="84"/>
      <c r="B3" s="35"/>
      <c r="C3" s="35"/>
      <c r="D3" s="35"/>
      <c r="E3" s="30"/>
      <c r="F3" s="30"/>
      <c r="G3" s="74"/>
      <c r="H3" s="74"/>
      <c r="I3" s="74"/>
      <c r="J3" s="99" t="s">
        <v>32</v>
      </c>
      <c r="K3" s="100"/>
      <c r="L3" s="100"/>
      <c r="M3" s="101"/>
      <c r="N3" s="78" t="s">
        <v>9</v>
      </c>
      <c r="O3" s="79"/>
      <c r="P3" s="79"/>
      <c r="Q3" s="99" t="s">
        <v>33</v>
      </c>
      <c r="R3" s="101"/>
      <c r="S3" s="78" t="s">
        <v>26</v>
      </c>
      <c r="T3" s="79"/>
      <c r="U3" s="79"/>
      <c r="V3" s="80"/>
      <c r="W3" s="99">
        <v>71322</v>
      </c>
      <c r="X3" s="101"/>
      <c r="Y3" s="102" t="s">
        <v>25</v>
      </c>
      <c r="Z3" s="103"/>
      <c r="AA3" s="103"/>
      <c r="AB3" s="104"/>
      <c r="AC3" s="1"/>
    </row>
    <row r="4" spans="1:29" ht="18.75" customHeight="1">
      <c r="A4" s="85"/>
      <c r="B4" s="86"/>
      <c r="C4" s="86"/>
      <c r="D4" s="86"/>
      <c r="E4" s="31"/>
      <c r="F4" s="31"/>
      <c r="G4" s="74"/>
      <c r="H4" s="74"/>
      <c r="I4" s="74"/>
      <c r="J4" s="75" t="s">
        <v>27</v>
      </c>
      <c r="K4" s="76"/>
      <c r="L4" s="74" t="s">
        <v>12</v>
      </c>
      <c r="M4" s="74"/>
      <c r="N4" s="77">
        <v>42851</v>
      </c>
      <c r="O4" s="77"/>
      <c r="P4" s="77"/>
      <c r="Q4" s="77"/>
      <c r="R4" s="77"/>
      <c r="S4" s="78" t="s">
        <v>23</v>
      </c>
      <c r="T4" s="79"/>
      <c r="U4" s="79"/>
      <c r="V4" s="80"/>
      <c r="W4" s="81" t="s">
        <v>34</v>
      </c>
      <c r="X4" s="82"/>
      <c r="Y4" s="105"/>
      <c r="Z4" s="106"/>
      <c r="AA4" s="106"/>
      <c r="AB4" s="107"/>
      <c r="AC4" s="1"/>
    </row>
    <row r="5" spans="1:29" ht="10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1"/>
    </row>
    <row r="6" spans="1:29" ht="12.75">
      <c r="A6" s="40" t="s">
        <v>4</v>
      </c>
      <c r="B6" s="41"/>
      <c r="C6" s="44" t="s">
        <v>10</v>
      </c>
      <c r="D6" s="46" t="s">
        <v>28</v>
      </c>
      <c r="E6" s="69" t="s">
        <v>6</v>
      </c>
      <c r="F6" s="46"/>
      <c r="G6" s="73" t="s">
        <v>0</v>
      </c>
      <c r="H6" s="70" t="s">
        <v>11</v>
      </c>
      <c r="I6" s="69" t="s">
        <v>1</v>
      </c>
      <c r="J6" s="70" t="s">
        <v>11</v>
      </c>
      <c r="K6" s="69" t="s">
        <v>2</v>
      </c>
      <c r="L6" s="70" t="s">
        <v>11</v>
      </c>
      <c r="M6" s="69" t="s">
        <v>7</v>
      </c>
      <c r="N6" s="67" t="s">
        <v>11</v>
      </c>
      <c r="O6" s="66" t="s">
        <v>3</v>
      </c>
      <c r="P6" s="67" t="s">
        <v>11</v>
      </c>
      <c r="Q6" s="66" t="s">
        <v>8</v>
      </c>
      <c r="R6" s="67" t="s">
        <v>11</v>
      </c>
      <c r="S6" s="66" t="s">
        <v>20</v>
      </c>
      <c r="T6" s="67" t="s">
        <v>11</v>
      </c>
      <c r="U6" s="66" t="s">
        <v>21</v>
      </c>
      <c r="V6" s="67" t="s">
        <v>11</v>
      </c>
      <c r="W6" s="3"/>
      <c r="X6" s="62"/>
      <c r="Y6" s="62"/>
      <c r="Z6" s="62"/>
      <c r="AA6" s="62"/>
      <c r="AB6" s="63"/>
      <c r="AC6" s="1"/>
    </row>
    <row r="7" spans="1:29" ht="12.75">
      <c r="A7" s="42"/>
      <c r="B7" s="43"/>
      <c r="C7" s="45"/>
      <c r="D7" s="47"/>
      <c r="E7" s="69"/>
      <c r="F7" s="72"/>
      <c r="G7" s="73"/>
      <c r="H7" s="71"/>
      <c r="I7" s="69"/>
      <c r="J7" s="71"/>
      <c r="K7" s="69"/>
      <c r="L7" s="71"/>
      <c r="M7" s="69"/>
      <c r="N7" s="68"/>
      <c r="O7" s="66"/>
      <c r="P7" s="68"/>
      <c r="Q7" s="66"/>
      <c r="R7" s="68"/>
      <c r="S7" s="66"/>
      <c r="T7" s="68"/>
      <c r="U7" s="66"/>
      <c r="V7" s="68"/>
      <c r="W7" s="3"/>
      <c r="X7" s="62"/>
      <c r="Y7" s="62"/>
      <c r="Z7" s="62"/>
      <c r="AA7" s="62"/>
      <c r="AB7" s="63"/>
      <c r="AC7" s="1"/>
    </row>
    <row r="8" spans="1:29" ht="8.25" customHeight="1">
      <c r="A8" s="4"/>
      <c r="B8" s="5"/>
      <c r="C8" s="5"/>
      <c r="D8" s="6"/>
      <c r="E8" s="6"/>
      <c r="F8" s="6"/>
      <c r="G8" s="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"/>
      <c r="W8" s="3"/>
      <c r="X8" s="62"/>
      <c r="Y8" s="62"/>
      <c r="Z8" s="62"/>
      <c r="AA8" s="62"/>
      <c r="AB8" s="63"/>
      <c r="AC8" s="1"/>
    </row>
    <row r="9" spans="1:29" ht="19.5" customHeight="1">
      <c r="A9" s="60" t="s">
        <v>24</v>
      </c>
      <c r="B9" s="61"/>
      <c r="C9" s="9" t="s">
        <v>0</v>
      </c>
      <c r="D9" s="10">
        <v>1</v>
      </c>
      <c r="E9" s="11">
        <f>G9-2</f>
        <v>72</v>
      </c>
      <c r="F9" s="10"/>
      <c r="G9" s="13">
        <v>74</v>
      </c>
      <c r="H9" s="32"/>
      <c r="I9" s="11">
        <f>G9+2</f>
        <v>76</v>
      </c>
      <c r="J9" s="14"/>
      <c r="K9" s="11">
        <f>IF(G9&gt;0,G9+4,2)</f>
        <v>78</v>
      </c>
      <c r="L9" s="14"/>
      <c r="M9" s="11">
        <f>IF(G9&gt;0,G9+6,2)</f>
        <v>80</v>
      </c>
      <c r="N9" s="12"/>
      <c r="O9" s="11"/>
      <c r="P9" s="12"/>
      <c r="Q9" s="11"/>
      <c r="R9" s="12"/>
      <c r="S9" s="11"/>
      <c r="T9" s="12"/>
      <c r="U9" s="11"/>
      <c r="V9" s="12"/>
      <c r="W9" s="3"/>
      <c r="X9" s="62"/>
      <c r="Y9" s="62"/>
      <c r="Z9" s="62"/>
      <c r="AA9" s="62"/>
      <c r="AB9" s="63"/>
      <c r="AC9" s="1"/>
    </row>
    <row r="10" spans="1:29" ht="19.5" customHeight="1">
      <c r="A10" s="60" t="s">
        <v>13</v>
      </c>
      <c r="B10" s="61"/>
      <c r="C10" s="9" t="s">
        <v>15</v>
      </c>
      <c r="D10" s="10">
        <v>1</v>
      </c>
      <c r="E10" s="11">
        <f>G10-3</f>
        <v>51</v>
      </c>
      <c r="F10" s="10"/>
      <c r="G10" s="13">
        <v>54</v>
      </c>
      <c r="H10" s="32"/>
      <c r="I10" s="11">
        <f>G10+3</f>
        <v>57</v>
      </c>
      <c r="J10" s="14"/>
      <c r="K10" s="11">
        <f>IF(G10&gt;0,G10+6,3)</f>
        <v>60</v>
      </c>
      <c r="L10" s="14"/>
      <c r="M10" s="11">
        <f>IF(G10&gt;0,G10+9,3)</f>
        <v>63</v>
      </c>
      <c r="N10" s="12"/>
      <c r="O10" s="11"/>
      <c r="P10" s="12"/>
      <c r="Q10" s="11"/>
      <c r="R10" s="12"/>
      <c r="S10" s="11"/>
      <c r="T10" s="12"/>
      <c r="U10" s="11"/>
      <c r="V10" s="12"/>
      <c r="W10" s="3"/>
      <c r="X10" s="62"/>
      <c r="Y10" s="62"/>
      <c r="Z10" s="62"/>
      <c r="AA10" s="62"/>
      <c r="AB10" s="63"/>
      <c r="AC10" s="1"/>
    </row>
    <row r="11" spans="1:29" ht="19.5" customHeight="1">
      <c r="A11" s="60" t="s">
        <v>14</v>
      </c>
      <c r="B11" s="61"/>
      <c r="C11" s="15" t="s">
        <v>16</v>
      </c>
      <c r="D11" s="16">
        <v>1</v>
      </c>
      <c r="E11" s="11">
        <f>G11-3</f>
        <v>51</v>
      </c>
      <c r="F11" s="16"/>
      <c r="G11" s="13">
        <v>54</v>
      </c>
      <c r="H11" s="32"/>
      <c r="I11" s="11">
        <f>G11+3</f>
        <v>57</v>
      </c>
      <c r="J11" s="14"/>
      <c r="K11" s="11">
        <f>IF(G11&gt;0,G11+6,3)</f>
        <v>60</v>
      </c>
      <c r="L11" s="14"/>
      <c r="M11" s="11">
        <f>IF(G11&gt;0,I11+6,3)</f>
        <v>63</v>
      </c>
      <c r="N11" s="12"/>
      <c r="O11" s="11"/>
      <c r="P11" s="12"/>
      <c r="Q11" s="11"/>
      <c r="R11" s="12"/>
      <c r="S11" s="11"/>
      <c r="T11" s="12"/>
      <c r="U11" s="11"/>
      <c r="V11" s="12"/>
      <c r="W11" s="3"/>
      <c r="X11" s="62"/>
      <c r="Y11" s="62"/>
      <c r="Z11" s="62"/>
      <c r="AA11" s="62"/>
      <c r="AB11" s="63"/>
      <c r="AC11" s="1"/>
    </row>
    <row r="12" spans="1:29" ht="19.5" customHeight="1">
      <c r="A12" s="60" t="s">
        <v>18</v>
      </c>
      <c r="B12" s="61"/>
      <c r="C12" s="9" t="s">
        <v>19</v>
      </c>
      <c r="D12" s="10">
        <v>1</v>
      </c>
      <c r="E12" s="11">
        <f>IF(G12&gt;0,G12-1.4,1.4)</f>
        <v>45.6</v>
      </c>
      <c r="F12" s="10"/>
      <c r="G12" s="13">
        <v>47</v>
      </c>
      <c r="H12" s="32"/>
      <c r="I12" s="11">
        <f>IF(G12&gt;0,G12+1.4,1.4)</f>
        <v>48.4</v>
      </c>
      <c r="J12" s="14"/>
      <c r="K12" s="11">
        <f>IF(G12&gt;0,G12+2.8,1.4)</f>
        <v>49.8</v>
      </c>
      <c r="L12" s="14"/>
      <c r="M12" s="11">
        <f>IF(G12&gt;0,G12+4.2,1.4)</f>
        <v>51.2</v>
      </c>
      <c r="N12" s="12"/>
      <c r="O12" s="11"/>
      <c r="P12" s="12"/>
      <c r="Q12" s="11"/>
      <c r="R12" s="12"/>
      <c r="S12" s="11"/>
      <c r="T12" s="12"/>
      <c r="U12" s="11"/>
      <c r="V12" s="12"/>
      <c r="W12" s="3"/>
      <c r="X12" s="62"/>
      <c r="Y12" s="62"/>
      <c r="Z12" s="62"/>
      <c r="AA12" s="62"/>
      <c r="AB12" s="63"/>
      <c r="AC12" s="1"/>
    </row>
    <row r="13" spans="1:29" ht="19.5" customHeight="1">
      <c r="A13" s="60" t="s">
        <v>30</v>
      </c>
      <c r="B13" s="61"/>
      <c r="C13" s="9" t="s">
        <v>17</v>
      </c>
      <c r="D13" s="10">
        <v>1</v>
      </c>
      <c r="E13" s="11">
        <f>IF(G13&gt;0,G13-1,1)</f>
        <v>19.5</v>
      </c>
      <c r="F13" s="10"/>
      <c r="G13" s="13">
        <v>20.5</v>
      </c>
      <c r="H13" s="32"/>
      <c r="I13" s="11">
        <f>IF(G13&gt;0,G13+1,1)</f>
        <v>21.5</v>
      </c>
      <c r="J13" s="14"/>
      <c r="K13" s="11">
        <f>IF(G13&gt;0,G13+2,1)</f>
        <v>22.5</v>
      </c>
      <c r="L13" s="14"/>
      <c r="M13" s="11">
        <f>IF(G13&gt;0,G13+3,1)</f>
        <v>23.5</v>
      </c>
      <c r="N13" s="12"/>
      <c r="O13" s="11"/>
      <c r="P13" s="12"/>
      <c r="Q13" s="11"/>
      <c r="R13" s="12"/>
      <c r="S13" s="11"/>
      <c r="T13" s="12"/>
      <c r="U13" s="11"/>
      <c r="V13" s="12"/>
      <c r="W13" s="3"/>
      <c r="X13" s="62"/>
      <c r="Y13" s="62"/>
      <c r="Z13" s="62"/>
      <c r="AA13" s="62"/>
      <c r="AB13" s="63"/>
      <c r="AC13" s="1"/>
    </row>
    <row r="14" spans="1:29" ht="9" customHeight="1">
      <c r="A14" s="4"/>
      <c r="B14" s="5"/>
      <c r="C14" s="5"/>
      <c r="D14" s="6"/>
      <c r="E14" s="6"/>
      <c r="F14" s="6"/>
      <c r="G14" s="5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7"/>
      <c r="W14" s="3"/>
      <c r="X14" s="62"/>
      <c r="Y14" s="62"/>
      <c r="Z14" s="62"/>
      <c r="AA14" s="62"/>
      <c r="AB14" s="63"/>
      <c r="AC14" s="1"/>
    </row>
    <row r="15" spans="1:29" ht="12.75">
      <c r="A15" s="48" t="s">
        <v>5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3"/>
      <c r="X15" s="62"/>
      <c r="Y15" s="62"/>
      <c r="Z15" s="62"/>
      <c r="AA15" s="62"/>
      <c r="AB15" s="63"/>
      <c r="AC15" s="1"/>
    </row>
    <row r="16" spans="1:29" ht="12.75">
      <c r="A16" s="4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  <c r="W16" s="3"/>
      <c r="X16" s="62"/>
      <c r="Y16" s="62"/>
      <c r="Z16" s="62"/>
      <c r="AA16" s="62"/>
      <c r="AB16" s="63"/>
      <c r="AC16" s="1"/>
    </row>
    <row r="17" spans="1:29" ht="18.75" customHeight="1">
      <c r="A17" s="49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3"/>
      <c r="X17" s="62"/>
      <c r="Y17" s="62"/>
      <c r="Z17" s="62"/>
      <c r="AA17" s="62"/>
      <c r="AB17" s="63"/>
      <c r="AC17" s="1"/>
    </row>
    <row r="18" spans="1:29" ht="12" customHeight="1">
      <c r="A18" s="49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3"/>
      <c r="X18" s="62"/>
      <c r="Y18" s="62"/>
      <c r="Z18" s="62"/>
      <c r="AA18" s="62"/>
      <c r="AB18" s="63"/>
      <c r="AC18" s="1"/>
    </row>
    <row r="19" spans="1:29" ht="12.75">
      <c r="A19" s="49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3"/>
      <c r="X19" s="62"/>
      <c r="Y19" s="62"/>
      <c r="Z19" s="62"/>
      <c r="AA19" s="62"/>
      <c r="AB19" s="63"/>
      <c r="AC19" s="1"/>
    </row>
    <row r="20" spans="1:29" ht="9" customHeight="1">
      <c r="A20" s="49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3"/>
      <c r="X20" s="62"/>
      <c r="Y20" s="62"/>
      <c r="Z20" s="62"/>
      <c r="AA20" s="62"/>
      <c r="AB20" s="63"/>
      <c r="AC20" s="1"/>
    </row>
    <row r="21" spans="1:29" ht="12.75" customHeight="1">
      <c r="A21" s="49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3"/>
      <c r="X21" s="62"/>
      <c r="Y21" s="62"/>
      <c r="Z21" s="62"/>
      <c r="AA21" s="62"/>
      <c r="AB21" s="63"/>
      <c r="AC21" s="1"/>
    </row>
    <row r="22" spans="1:29" ht="13.5" customHeight="1" thickBot="1">
      <c r="A22" s="50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  <c r="W22" s="18"/>
      <c r="X22" s="64"/>
      <c r="Y22" s="64"/>
      <c r="Z22" s="64"/>
      <c r="AA22" s="64"/>
      <c r="AB22" s="65"/>
      <c r="AC22" s="1"/>
    </row>
    <row r="23" spans="1:29" ht="12.75">
      <c r="A23" s="19"/>
      <c r="B23" s="19"/>
      <c r="C23" s="19"/>
      <c r="D23" s="20"/>
      <c r="E23" s="20"/>
      <c r="F23" s="20"/>
      <c r="G23" s="19"/>
      <c r="H23" s="27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19"/>
      <c r="Y23" s="19"/>
      <c r="Z23" s="19"/>
      <c r="AA23" s="19"/>
      <c r="AB23" s="19"/>
      <c r="AC23" s="1"/>
    </row>
    <row r="24" spans="1:29" ht="12.75">
      <c r="A24" s="19"/>
      <c r="B24" s="19"/>
      <c r="C24" s="19"/>
      <c r="D24" s="20"/>
      <c r="E24" s="20"/>
      <c r="F24" s="20"/>
      <c r="G24" s="19"/>
      <c r="H24" s="27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21"/>
      <c r="U24" s="19"/>
      <c r="V24" s="21"/>
      <c r="W24" s="19"/>
      <c r="X24" s="19"/>
      <c r="Y24" s="19"/>
      <c r="Z24" s="19"/>
      <c r="AA24" s="19"/>
      <c r="AB24" s="19"/>
      <c r="AC24" s="1"/>
    </row>
    <row r="25" spans="1:24" ht="12.75">
      <c r="A25" s="22"/>
      <c r="B25" s="22"/>
      <c r="C25" s="22"/>
      <c r="D25" s="23"/>
      <c r="E25" s="23"/>
      <c r="F25" s="23"/>
      <c r="G25" s="22"/>
      <c r="H25" s="28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19"/>
      <c r="X25" s="22"/>
    </row>
    <row r="26" spans="1:24" ht="12.75">
      <c r="A26" s="22"/>
      <c r="B26" s="22"/>
      <c r="C26" s="22"/>
      <c r="D26" s="23"/>
      <c r="E26" s="23"/>
      <c r="F26" s="23"/>
      <c r="G26" s="22"/>
      <c r="H26" s="28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19"/>
      <c r="X26" s="22"/>
    </row>
    <row r="27" spans="1:24" ht="12.75">
      <c r="A27" s="22"/>
      <c r="B27" s="22" t="s">
        <v>29</v>
      </c>
      <c r="C27" s="22"/>
      <c r="D27" s="23"/>
      <c r="E27" s="23"/>
      <c r="F27" s="23"/>
      <c r="G27" s="22"/>
      <c r="H27" s="28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19"/>
      <c r="X27" s="22"/>
    </row>
    <row r="28" spans="1:24" ht="12.75">
      <c r="A28" s="22"/>
      <c r="B28" s="22" t="s">
        <v>29</v>
      </c>
      <c r="C28" s="22"/>
      <c r="D28" s="23"/>
      <c r="E28" s="23"/>
      <c r="F28" s="23"/>
      <c r="G28" s="22"/>
      <c r="H28" s="28"/>
      <c r="I28" s="22"/>
      <c r="J28" s="24"/>
      <c r="K28" s="22"/>
      <c r="L28" s="24"/>
      <c r="M28" s="22"/>
      <c r="N28" s="24"/>
      <c r="O28" s="22"/>
      <c r="P28" s="24"/>
      <c r="Q28" s="22"/>
      <c r="R28" s="24"/>
      <c r="S28" s="22"/>
      <c r="T28" s="24"/>
      <c r="U28" s="22"/>
      <c r="V28" s="24"/>
      <c r="W28" s="22"/>
      <c r="X28" s="22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47">
    <mergeCell ref="A1:D4"/>
    <mergeCell ref="J1:X2"/>
    <mergeCell ref="Y1:AB2"/>
    <mergeCell ref="G3:I3"/>
    <mergeCell ref="J3:M3"/>
    <mergeCell ref="N3:P3"/>
    <mergeCell ref="Q3:R3"/>
    <mergeCell ref="S3:V3"/>
    <mergeCell ref="W3:X3"/>
    <mergeCell ref="Y3:AB4"/>
    <mergeCell ref="G4:I4"/>
    <mergeCell ref="J4:K4"/>
    <mergeCell ref="L4:M4"/>
    <mergeCell ref="N4:R4"/>
    <mergeCell ref="S4:V4"/>
    <mergeCell ref="W4:X4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X6:AB22"/>
    <mergeCell ref="A9:B9"/>
    <mergeCell ref="A10:B10"/>
    <mergeCell ref="A11:B11"/>
    <mergeCell ref="A12:B12"/>
    <mergeCell ref="A13:B13"/>
    <mergeCell ref="A15:A22"/>
    <mergeCell ref="B15:V22"/>
    <mergeCell ref="E1:I2"/>
    <mergeCell ref="A5:AB5"/>
    <mergeCell ref="A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0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2017-06-12T07:01:43Z</cp:lastPrinted>
  <dcterms:created xsi:type="dcterms:W3CDTF">2007-02-13T08:06:20Z</dcterms:created>
  <dcterms:modified xsi:type="dcterms:W3CDTF">2017-06-12T14:31:18Z</dcterms:modified>
  <cp:category/>
  <cp:version/>
  <cp:contentType/>
  <cp:contentStatus/>
</cp:coreProperties>
</file>